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cheda apicali" sheetId="1" r:id="rId1"/>
  </sheets>
  <definedNames/>
  <calcPr fullCalcOnLoad="1"/>
</workbook>
</file>

<file path=xl/sharedStrings.xml><?xml version="1.0" encoding="utf-8"?>
<sst xmlns="http://schemas.openxmlformats.org/spreadsheetml/2006/main" count="120" uniqueCount="78">
  <si>
    <t>Allegato B</t>
  </si>
  <si>
    <r>
      <rPr>
        <sz val="8"/>
        <rFont val="Cambria"/>
        <family val="1"/>
      </rPr>
      <t xml:space="preserve">Scheda di valutazione della </t>
    </r>
    <r>
      <rPr>
        <i/>
        <sz val="8"/>
        <rFont val="Cambria"/>
        <family val="1"/>
      </rPr>
      <t>performance</t>
    </r>
    <r>
      <rPr>
        <sz val="8"/>
        <rFont val="Cambria"/>
        <family val="1"/>
      </rPr>
      <t xml:space="preserve"> dei Dirigenti</t>
    </r>
  </si>
  <si>
    <t>ENTE</t>
  </si>
  <si>
    <t>STRUTTURA</t>
  </si>
  <si>
    <t>NOME</t>
  </si>
  <si>
    <t>COGNOME</t>
  </si>
  <si>
    <t>Incarico</t>
  </si>
  <si>
    <t>A) CAPACITA' DIREZIONALI</t>
  </si>
  <si>
    <r>
      <rPr>
        <i/>
        <sz val="8"/>
        <rFont val="Cambria"/>
        <family val="1"/>
      </rPr>
      <t>Performance</t>
    </r>
    <r>
      <rPr>
        <sz val="8"/>
        <rFont val="Cambria"/>
        <family val="1"/>
      </rPr>
      <t xml:space="preserve"> gestionale</t>
    </r>
  </si>
  <si>
    <t>Insufficiente 5</t>
  </si>
  <si>
    <t>Sufficiente 6</t>
  </si>
  <si>
    <t>Buono7</t>
  </si>
  <si>
    <t>Molto buono 8</t>
  </si>
  <si>
    <t>Ottimo 9</t>
  </si>
  <si>
    <t>Eccellente 10</t>
  </si>
  <si>
    <t>Capacità di acquisire, aggiornare e mantenere nel tempo le competenze richieste dal ruolo e applicarle nello svolgimento del proprio lavoro</t>
  </si>
  <si>
    <t>Capacità di applicarsi costantemente al raggiungimento dei propri obiettivi fornendo stimoli ai propri collaboratori per il loro raggiungimento</t>
  </si>
  <si>
    <t>Capacità di programmare piani di attività in termini di risorse, impegni e tempi, individuando e stabilendo le priorità</t>
  </si>
  <si>
    <t>Capacità di assumere nei tempi necessari le decisioni funzionali al raggiungimento degli obiettivi</t>
  </si>
  <si>
    <t>Capacità di tradurre in azioni operative i programmi assegnati organizzando a tal fine in modo adeguato le risorse strumentali e umane</t>
  </si>
  <si>
    <t>Capacità di creare e sviluppare sinergie tra le varie strutture</t>
  </si>
  <si>
    <t xml:space="preserve">Capacità di definire modalità di controllo e verifiche periodiche sull'andamento dei programmi </t>
  </si>
  <si>
    <t>Capacità di affrontare situazioni impreviste adeguando e modificando a tal fine l'organizzazione delle risorse umane e strumentali</t>
  </si>
  <si>
    <t>TOTALE</t>
  </si>
  <si>
    <t>VALORE MEDIO</t>
  </si>
  <si>
    <t>Performance relazionale</t>
  </si>
  <si>
    <t>Buono 7</t>
  </si>
  <si>
    <t>Capacità di motivare i collaboratori</t>
  </si>
  <si>
    <t>Capacità di valorizzare i collaboratori e di accrescere la loro professionalità</t>
  </si>
  <si>
    <t xml:space="preserve">Capacità di creare consenso e collaborazione sia all'interno del gruppo di lavoro sia con le altre strutture dell'ente </t>
  </si>
  <si>
    <t>Capacità di coordinare il gruppo e orientarlo ai risultati</t>
  </si>
  <si>
    <t>Capacità di gestire i conflitti</t>
  </si>
  <si>
    <t>Capacità di diffondere informazioni e conoscenze a collaboratori / colleghi</t>
  </si>
  <si>
    <t>Capacità di far rispettare le regole e i vincoli dell'organizzazione senza applicare rigidi formalismi</t>
  </si>
  <si>
    <t>Capacità di responsabilizzare e delegare adeguatamente i propri collaboratori</t>
  </si>
  <si>
    <r>
      <rPr>
        <i/>
        <sz val="8"/>
        <rFont val="Cambria"/>
        <family val="1"/>
      </rPr>
      <t>Performance</t>
    </r>
    <r>
      <rPr>
        <sz val="8"/>
        <rFont val="Cambria"/>
        <family val="1"/>
      </rPr>
      <t xml:space="preserve"> sul miglioramento</t>
    </r>
  </si>
  <si>
    <t>Capacità di analisi della situazione in termini prospettici</t>
  </si>
  <si>
    <t>Capacità di individuare soluzioni gestionali  innovative</t>
  </si>
  <si>
    <t>Capacità di adeguarsi ai cambiamenti organizzativi</t>
  </si>
  <si>
    <t>Capacità di applicare le regole in modo flessibile e in ottica di semplificazioni</t>
  </si>
  <si>
    <t xml:space="preserve">Capacità di accogliere proposte innovative nei processi di lavoro </t>
  </si>
  <si>
    <t>Capacità di assicurare interfunzionalità con gli altri servizi della struttura di appartenenza per una migliore risoluzione di problematiche comuni</t>
  </si>
  <si>
    <t>Capacità di orientare l'attività e i procedimenti tenendo conto dei tempi di risultato e delle obbligazioni assunte con gli utenti favorendo, nelle diverse situazioni, il soddisfacimento dei bisogni della domanda esterna</t>
  </si>
  <si>
    <r>
      <rPr>
        <i/>
        <sz val="8"/>
        <rFont val="Cambria"/>
        <family val="1"/>
      </rPr>
      <t>Performance</t>
    </r>
    <r>
      <rPr>
        <sz val="8"/>
        <rFont val="Cambria"/>
        <family val="1"/>
      </rPr>
      <t xml:space="preserve"> sulle valutazioni</t>
    </r>
  </si>
  <si>
    <t>Capacità di misurare e valutare le prestazioni dei propri collaboratori</t>
  </si>
  <si>
    <t>Capacità di realizzare una significativa differenziazione dei giudizi</t>
  </si>
  <si>
    <t>RIEPILOGO CAPACITA' DIREZIONALI</t>
  </si>
  <si>
    <t>ambiti di valutazione</t>
  </si>
  <si>
    <t>valutazioni</t>
  </si>
  <si>
    <r>
      <rPr>
        <i/>
        <sz val="8"/>
        <rFont val="Cambria"/>
        <family val="1"/>
      </rPr>
      <t>Performance</t>
    </r>
    <r>
      <rPr>
        <sz val="8"/>
        <rFont val="Cambria"/>
        <family val="1"/>
      </rPr>
      <t xml:space="preserve"> relazionale</t>
    </r>
  </si>
  <si>
    <t>TOTALE VALUTAZIONE A)</t>
  </si>
  <si>
    <t>B) GRADO DI RAGGIUNGIMENTO DEGLI OBIETTIVI DI ENTE</t>
  </si>
  <si>
    <t>OBIETTIVI</t>
  </si>
  <si>
    <t>fino a 50%</t>
  </si>
  <si>
    <t xml:space="preserve">51-60% </t>
  </si>
  <si>
    <t>61-70%</t>
  </si>
  <si>
    <t>71-80%</t>
  </si>
  <si>
    <t>81-90%</t>
  </si>
  <si>
    <t>91-100%</t>
  </si>
  <si>
    <t>1…</t>
  </si>
  <si>
    <t>2…</t>
  </si>
  <si>
    <t>3…</t>
  </si>
  <si>
    <t>4..</t>
  </si>
  <si>
    <t>5..</t>
  </si>
  <si>
    <t>TOTALE VALUTAZIONE B)</t>
  </si>
  <si>
    <t>C) GRADO DI RAGGIUNGIMENTO DEGLI OBIETTIVI INDIVIDUALI</t>
  </si>
  <si>
    <t>VALUTAZIONE COMPLESSIVA</t>
  </si>
  <si>
    <t>VALORI</t>
  </si>
  <si>
    <t>PESO*</t>
  </si>
  <si>
    <t>VALORI PONDERATI</t>
  </si>
  <si>
    <t>A)</t>
  </si>
  <si>
    <t>CAPACITA' DIREZIONALI</t>
  </si>
  <si>
    <t>B)</t>
  </si>
  <si>
    <t>RAGGIUNGIMENTO OBIETTIVI DI ENTE</t>
  </si>
  <si>
    <t>C)</t>
  </si>
  <si>
    <t>RAGGIUNGIMENTO OBIETTIVI INDIVIDUALI</t>
  </si>
  <si>
    <t>VALUTAZIONE COMPLESSIVA A) + B) + C)</t>
  </si>
  <si>
    <r>
      <rPr>
        <sz val="8"/>
        <rFont val="Linux Libertine G"/>
        <family val="0"/>
      </rPr>
      <t xml:space="preserve">* PESO PONDERALE attribuito dalla Giunta nella misura complessiva del 100% in sede di attribuzione degli obiettivi di </t>
    </r>
    <r>
      <rPr>
        <i/>
        <sz val="8"/>
        <rFont val="Linux Libertine G"/>
        <family val="0"/>
      </rPr>
      <t>performance</t>
    </r>
    <r>
      <rPr>
        <sz val="8"/>
        <rFont val="Linux Libertine G"/>
        <family val="0"/>
      </rPr>
      <t xml:space="preserve"> annuale nell’ambito del PEG.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</si>
</sst>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Linux Libertine G"/>
      <family val="0"/>
    </font>
    <font>
      <sz val="8"/>
      <name val="Cambria"/>
      <family val="1"/>
    </font>
    <font>
      <i/>
      <sz val="8"/>
      <name val="Cambria"/>
      <family val="1"/>
    </font>
    <font>
      <sz val="8"/>
      <color indexed="10"/>
      <name val="Linux Libertine G"/>
      <family val="0"/>
    </font>
    <font>
      <i/>
      <sz val="8"/>
      <name val="Linux Libertine G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46" applyFont="1" applyBorder="1" applyAlignment="1">
      <alignment horizontal="right" vertical="center"/>
      <protection/>
    </xf>
    <xf numFmtId="0" fontId="1" fillId="0" borderId="0" xfId="46" applyFont="1" applyBorder="1" applyAlignment="1">
      <alignment horizontal="center"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0" xfId="46" applyFont="1" applyFill="1" applyAlignment="1">
      <alignment horizontal="center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10" xfId="46" applyFont="1" applyBorder="1" applyAlignment="1">
      <alignment horizontal="left" vertical="center" wrapText="1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Border="1" applyAlignment="1">
      <alignment horizontal="left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right" vertical="center"/>
      <protection/>
    </xf>
    <xf numFmtId="2" fontId="1" fillId="0" borderId="10" xfId="46" applyNumberFormat="1" applyFont="1" applyFill="1" applyBorder="1" applyAlignment="1">
      <alignment horizontal="center" vertical="center"/>
      <protection/>
    </xf>
    <xf numFmtId="2" fontId="1" fillId="0" borderId="0" xfId="46" applyNumberFormat="1" applyFont="1" applyFill="1" applyBorder="1" applyAlignment="1">
      <alignment horizontal="center" vertical="center"/>
      <protection/>
    </xf>
    <xf numFmtId="0" fontId="1" fillId="0" borderId="10" xfId="46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46" applyNumberFormat="1" applyFont="1" applyBorder="1" applyAlignment="1">
      <alignment horizontal="center" vertical="center"/>
      <protection/>
    </xf>
    <xf numFmtId="0" fontId="1" fillId="0" borderId="0" xfId="46" applyFont="1" applyFill="1" applyBorder="1" applyAlignment="1">
      <alignment horizontal="center" vertical="center"/>
      <protection/>
    </xf>
    <xf numFmtId="10" fontId="1" fillId="0" borderId="0" xfId="46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46" applyFont="1" applyBorder="1" applyAlignment="1">
      <alignment horizontal="right" vertical="center"/>
      <protection/>
    </xf>
    <xf numFmtId="0" fontId="2" fillId="0" borderId="0" xfId="46" applyFont="1" applyBorder="1" applyAlignment="1">
      <alignment horizontal="center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center" vertical="center"/>
      <protection/>
    </xf>
    <xf numFmtId="0" fontId="1" fillId="35" borderId="10" xfId="46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10" xfId="46" applyFont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2" fontId="1" fillId="0" borderId="10" xfId="46" applyNumberFormat="1" applyFont="1" applyFill="1" applyBorder="1" applyAlignment="1">
      <alignment horizontal="center" vertical="center"/>
      <protection/>
    </xf>
    <xf numFmtId="2" fontId="1" fillId="35" borderId="10" xfId="0" applyNumberFormat="1" applyFont="1" applyFill="1" applyBorder="1" applyAlignment="1">
      <alignment horizontal="center" vertical="center"/>
    </xf>
    <xf numFmtId="0" fontId="5" fillId="0" borderId="10" xfId="46" applyFont="1" applyFill="1" applyBorder="1" applyAlignment="1">
      <alignment horizontal="center" vertical="center"/>
      <protection/>
    </xf>
    <xf numFmtId="0" fontId="1" fillId="0" borderId="10" xfId="46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right" vertical="center" wrapText="1"/>
      <protection/>
    </xf>
    <xf numFmtId="2" fontId="1" fillId="0" borderId="0" xfId="46" applyNumberFormat="1" applyFont="1" applyFill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right" vertical="center" wrapText="1"/>
      <protection/>
    </xf>
    <xf numFmtId="0" fontId="1" fillId="0" borderId="0" xfId="0" applyFont="1" applyBorder="1" applyAlignment="1">
      <alignment horizontal="right" vertical="center"/>
    </xf>
    <xf numFmtId="2" fontId="1" fillId="35" borderId="10" xfId="46" applyNumberFormat="1" applyFont="1" applyFill="1" applyBorder="1" applyAlignment="1">
      <alignment horizontal="center" vertical="center"/>
      <protection/>
    </xf>
    <xf numFmtId="0" fontId="1" fillId="33" borderId="10" xfId="46" applyFont="1" applyFill="1" applyBorder="1" applyAlignment="1">
      <alignment horizontal="center" vertical="center"/>
      <protection/>
    </xf>
    <xf numFmtId="0" fontId="1" fillId="0" borderId="10" xfId="46" applyFont="1" applyBorder="1" applyAlignment="1">
      <alignment horizontal="left" vertical="center" wrapText="1"/>
      <protection/>
    </xf>
    <xf numFmtId="0" fontId="1" fillId="0" borderId="0" xfId="46" applyFont="1" applyBorder="1" applyAlignment="1">
      <alignment horizontal="right" vertical="center" wrapText="1"/>
      <protection/>
    </xf>
    <xf numFmtId="3" fontId="1" fillId="0" borderId="11" xfId="0" applyNumberFormat="1" applyFont="1" applyBorder="1" applyAlignment="1">
      <alignment horizontal="right" vertical="center"/>
    </xf>
    <xf numFmtId="0" fontId="1" fillId="34" borderId="10" xfId="46" applyFont="1" applyFill="1" applyBorder="1" applyAlignment="1">
      <alignment horizontal="center" vertical="center"/>
      <protection/>
    </xf>
    <xf numFmtId="0" fontId="1" fillId="3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6" borderId="10" xfId="46" applyNumberFormat="1" applyFont="1" applyFill="1" applyBorder="1" applyAlignment="1">
      <alignment horizontal="right" vertical="center"/>
      <protection/>
    </xf>
    <xf numFmtId="2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36" borderId="10" xfId="0" applyFont="1" applyFill="1" applyBorder="1" applyAlignment="1">
      <alignment horizontal="right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erformance organizzativa - schede di valutazione 2017 - bozza 21-07-2017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4EA6B"/>
      <rgbColor rgb="00FFFF99"/>
      <rgbColor rgb="0099CCFF"/>
      <rgbColor rgb="00FF99CC"/>
      <rgbColor rgb="00CC99FF"/>
      <rgbColor rgb="00FFE99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125" zoomScaleNormal="125" zoomScalePageLayoutView="0" workbookViewId="0" topLeftCell="A52">
      <selection activeCell="N74" sqref="N74"/>
    </sheetView>
  </sheetViews>
  <sheetFormatPr defaultColWidth="9.140625" defaultRowHeight="12.75"/>
  <cols>
    <col min="1" max="1" width="3.140625" style="0" customWidth="1"/>
    <col min="2" max="2" width="30.8515625" style="0" customWidth="1"/>
    <col min="3" max="14" width="5.8515625" style="0" customWidth="1"/>
  </cols>
  <sheetData>
    <row r="1" spans="1:14" ht="12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>
      <c r="A4" s="3"/>
      <c r="B4" s="4" t="s">
        <v>2</v>
      </c>
      <c r="C4" s="34" t="s">
        <v>3</v>
      </c>
      <c r="D4" s="34"/>
      <c r="E4" s="34"/>
      <c r="F4" s="34"/>
      <c r="G4" s="34" t="s">
        <v>4</v>
      </c>
      <c r="H4" s="34"/>
      <c r="I4" s="34"/>
      <c r="J4" s="34"/>
      <c r="K4" s="34"/>
      <c r="L4" s="34" t="s">
        <v>5</v>
      </c>
      <c r="M4" s="34"/>
      <c r="N4" s="34" t="s">
        <v>6</v>
      </c>
    </row>
    <row r="5" spans="1:14" ht="12.75" customHeight="1">
      <c r="A5" s="3"/>
      <c r="B5" s="4"/>
      <c r="C5" s="34"/>
      <c r="D5" s="34"/>
      <c r="E5" s="34"/>
      <c r="F5" s="34"/>
      <c r="G5" s="35"/>
      <c r="H5" s="35"/>
      <c r="I5" s="35"/>
      <c r="J5" s="35"/>
      <c r="K5" s="35"/>
      <c r="L5" s="36"/>
      <c r="M5" s="36"/>
      <c r="N5" s="36"/>
    </row>
    <row r="6" spans="1:14" ht="14.25" customHeight="1">
      <c r="A6" s="5"/>
      <c r="B6" s="37" t="s">
        <v>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4.25" customHeight="1">
      <c r="A7" s="6"/>
      <c r="B7" s="7" t="s">
        <v>8</v>
      </c>
      <c r="C7" s="38" t="s">
        <v>9</v>
      </c>
      <c r="D7" s="38"/>
      <c r="E7" s="38" t="s">
        <v>10</v>
      </c>
      <c r="F7" s="38"/>
      <c r="G7" s="38" t="s">
        <v>11</v>
      </c>
      <c r="H7" s="38"/>
      <c r="I7" s="38" t="s">
        <v>12</v>
      </c>
      <c r="J7" s="38"/>
      <c r="K7" s="38" t="s">
        <v>13</v>
      </c>
      <c r="L7" s="38"/>
      <c r="M7" s="38" t="s">
        <v>14</v>
      </c>
      <c r="N7" s="38"/>
    </row>
    <row r="8" spans="1:14" ht="32.25" customHeight="1">
      <c r="A8" s="4">
        <v>1</v>
      </c>
      <c r="B8" s="9" t="s">
        <v>15</v>
      </c>
      <c r="C8" s="39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42.75" customHeight="1">
      <c r="A9" s="4">
        <f aca="true" t="shared" si="0" ref="A9:A15">+A8+1</f>
        <v>2</v>
      </c>
      <c r="B9" s="9" t="s">
        <v>16</v>
      </c>
      <c r="C9" s="39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32.25" customHeight="1">
      <c r="A10" s="4">
        <f t="shared" si="0"/>
        <v>3</v>
      </c>
      <c r="B10" s="9" t="s">
        <v>17</v>
      </c>
      <c r="C10" s="39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31.5" customHeight="1">
      <c r="A11" s="4">
        <f t="shared" si="0"/>
        <v>4</v>
      </c>
      <c r="B11" s="9" t="s">
        <v>18</v>
      </c>
      <c r="C11" s="39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32.25" customHeight="1">
      <c r="A12" s="4">
        <f t="shared" si="0"/>
        <v>5</v>
      </c>
      <c r="B12" s="9" t="s">
        <v>19</v>
      </c>
      <c r="C12" s="39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21" customHeight="1">
      <c r="A13" s="4">
        <f t="shared" si="0"/>
        <v>6</v>
      </c>
      <c r="B13" s="9" t="s">
        <v>20</v>
      </c>
      <c r="C13" s="39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32.25" customHeight="1">
      <c r="A14" s="4">
        <f t="shared" si="0"/>
        <v>7</v>
      </c>
      <c r="B14" s="9" t="s">
        <v>21</v>
      </c>
      <c r="C14" s="39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40.5" customHeight="1">
      <c r="A15" s="4">
        <f t="shared" si="0"/>
        <v>8</v>
      </c>
      <c r="B15" s="9" t="s">
        <v>22</v>
      </c>
      <c r="C15" s="39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2.75">
      <c r="A16" s="2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3" t="s">
        <v>23</v>
      </c>
      <c r="M16" s="41">
        <f>SUM(C8:M15)</f>
        <v>0</v>
      </c>
      <c r="N16" s="41"/>
    </row>
    <row r="17" spans="1:14" ht="12.75">
      <c r="A17" s="3"/>
      <c r="B17" s="32" t="s">
        <v>24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42">
        <f>+M16/A15</f>
        <v>0</v>
      </c>
      <c r="N17" s="42"/>
    </row>
    <row r="18" spans="1:14" ht="5.25" customHeight="1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5"/>
    </row>
    <row r="19" spans="1:14" ht="14.25" customHeight="1">
      <c r="A19" s="3"/>
      <c r="B19" s="8" t="s">
        <v>25</v>
      </c>
      <c r="C19" s="38" t="s">
        <v>9</v>
      </c>
      <c r="D19" s="38"/>
      <c r="E19" s="38" t="s">
        <v>10</v>
      </c>
      <c r="F19" s="38"/>
      <c r="G19" s="38" t="s">
        <v>26</v>
      </c>
      <c r="H19" s="38"/>
      <c r="I19" s="38" t="s">
        <v>12</v>
      </c>
      <c r="J19" s="38"/>
      <c r="K19" s="38" t="s">
        <v>13</v>
      </c>
      <c r="L19" s="38"/>
      <c r="M19" s="38" t="s">
        <v>14</v>
      </c>
      <c r="N19" s="38"/>
    </row>
    <row r="20" spans="1:14" ht="15.75" customHeight="1">
      <c r="A20" s="4">
        <v>1</v>
      </c>
      <c r="B20" s="9" t="s">
        <v>27</v>
      </c>
      <c r="C20" s="39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21" customHeight="1">
      <c r="A21" s="4">
        <f aca="true" t="shared" si="1" ref="A21:A27">+A20+1</f>
        <v>2</v>
      </c>
      <c r="B21" s="9" t="s">
        <v>28</v>
      </c>
      <c r="C21" s="39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31.5" customHeight="1">
      <c r="A22" s="4">
        <f t="shared" si="1"/>
        <v>3</v>
      </c>
      <c r="B22" s="9" t="s">
        <v>29</v>
      </c>
      <c r="C22" s="39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21" customHeight="1">
      <c r="A23" s="4">
        <f t="shared" si="1"/>
        <v>4</v>
      </c>
      <c r="B23" s="9" t="s">
        <v>30</v>
      </c>
      <c r="C23" s="39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5.75" customHeight="1">
      <c r="A24" s="4">
        <f t="shared" si="1"/>
        <v>5</v>
      </c>
      <c r="B24" s="9" t="s">
        <v>31</v>
      </c>
      <c r="C24" s="39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21" customHeight="1">
      <c r="A25" s="4">
        <f t="shared" si="1"/>
        <v>6</v>
      </c>
      <c r="B25" s="9" t="s">
        <v>32</v>
      </c>
      <c r="C25" s="39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31.5" customHeight="1">
      <c r="A26" s="4">
        <f t="shared" si="1"/>
        <v>7</v>
      </c>
      <c r="B26" s="16" t="s">
        <v>33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21" customHeight="1">
      <c r="A27" s="4">
        <f t="shared" si="1"/>
        <v>8</v>
      </c>
      <c r="B27" s="16" t="s">
        <v>34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2.75">
      <c r="A28" s="3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3" t="s">
        <v>23</v>
      </c>
      <c r="M28" s="41">
        <f>SUM(C20:M27)</f>
        <v>0</v>
      </c>
      <c r="N28" s="41"/>
    </row>
    <row r="29" spans="1:14" ht="12.75">
      <c r="A29" s="3"/>
      <c r="B29" s="32" t="s">
        <v>24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42">
        <f>+M28/A27</f>
        <v>0</v>
      </c>
      <c r="N29" s="42"/>
    </row>
    <row r="30" spans="1:14" ht="5.25" customHeight="1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7"/>
      <c r="N30" s="17"/>
    </row>
    <row r="31" spans="1:14" ht="14.25" customHeight="1">
      <c r="A31" s="3"/>
      <c r="B31" s="7" t="s">
        <v>35</v>
      </c>
      <c r="C31" s="38" t="s">
        <v>9</v>
      </c>
      <c r="D31" s="38"/>
      <c r="E31" s="38" t="s">
        <v>10</v>
      </c>
      <c r="F31" s="38"/>
      <c r="G31" s="38" t="s">
        <v>26</v>
      </c>
      <c r="H31" s="38"/>
      <c r="I31" s="38" t="s">
        <v>12</v>
      </c>
      <c r="J31" s="38"/>
      <c r="K31" s="38" t="s">
        <v>13</v>
      </c>
      <c r="L31" s="38"/>
      <c r="M31" s="38" t="s">
        <v>14</v>
      </c>
      <c r="N31" s="38"/>
    </row>
    <row r="32" spans="1:14" ht="21" customHeight="1">
      <c r="A32" s="4">
        <v>1</v>
      </c>
      <c r="B32" s="9" t="s">
        <v>36</v>
      </c>
      <c r="C32" s="39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21" customHeight="1">
      <c r="A33" s="4">
        <f aca="true" t="shared" si="2" ref="A33:A38">+A32+1</f>
        <v>2</v>
      </c>
      <c r="B33" s="9" t="s">
        <v>37</v>
      </c>
      <c r="C33" s="39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21" customHeight="1">
      <c r="A34" s="4">
        <f t="shared" si="2"/>
        <v>3</v>
      </c>
      <c r="B34" s="9" t="s">
        <v>38</v>
      </c>
      <c r="C34" s="39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21" customHeight="1">
      <c r="A35" s="4">
        <f t="shared" si="2"/>
        <v>4</v>
      </c>
      <c r="B35" s="9" t="s">
        <v>39</v>
      </c>
      <c r="C35" s="39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21" customHeight="1">
      <c r="A36" s="4">
        <f t="shared" si="2"/>
        <v>5</v>
      </c>
      <c r="B36" s="9" t="s">
        <v>40</v>
      </c>
      <c r="C36" s="39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40.5" customHeight="1">
      <c r="A37" s="4">
        <f t="shared" si="2"/>
        <v>6</v>
      </c>
      <c r="B37" s="16" t="s">
        <v>41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52.5" customHeight="1">
      <c r="A38" s="4">
        <f t="shared" si="2"/>
        <v>7</v>
      </c>
      <c r="B38" s="16" t="s">
        <v>42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2.75">
      <c r="A39" s="3"/>
      <c r="B39" s="11"/>
      <c r="C39" s="11"/>
      <c r="D39" s="12"/>
      <c r="E39" s="12"/>
      <c r="F39" s="12"/>
      <c r="G39" s="12"/>
      <c r="H39" s="12"/>
      <c r="I39" s="12"/>
      <c r="J39" s="12"/>
      <c r="K39" s="12"/>
      <c r="L39" s="13" t="s">
        <v>23</v>
      </c>
      <c r="M39" s="41">
        <f>SUM(C32:N38)</f>
        <v>0</v>
      </c>
      <c r="N39" s="41"/>
    </row>
    <row r="40" spans="1:14" ht="12.75" customHeight="1">
      <c r="A40" s="3"/>
      <c r="B40" s="32" t="s">
        <v>24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2">
        <f>+M39/A38</f>
        <v>0</v>
      </c>
      <c r="N40" s="42"/>
    </row>
    <row r="41" spans="1:14" ht="6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4.25" customHeight="1">
      <c r="A42" s="3"/>
      <c r="B42" s="7" t="s">
        <v>43</v>
      </c>
      <c r="C42" s="38" t="s">
        <v>9</v>
      </c>
      <c r="D42" s="38"/>
      <c r="E42" s="38" t="s">
        <v>10</v>
      </c>
      <c r="F42" s="38"/>
      <c r="G42" s="38" t="s">
        <v>26</v>
      </c>
      <c r="H42" s="38"/>
      <c r="I42" s="38" t="s">
        <v>12</v>
      </c>
      <c r="J42" s="38"/>
      <c r="K42" s="38" t="s">
        <v>13</v>
      </c>
      <c r="L42" s="38"/>
      <c r="M42" s="43" t="s">
        <v>14</v>
      </c>
      <c r="N42" s="43"/>
    </row>
    <row r="43" spans="1:14" ht="21" customHeight="1">
      <c r="A43" s="19">
        <f>+A41+1</f>
        <v>1</v>
      </c>
      <c r="B43" s="16" t="s">
        <v>44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21" customHeight="1">
      <c r="A44" s="4">
        <v>2</v>
      </c>
      <c r="B44" s="16" t="s">
        <v>45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2.75">
      <c r="A45" s="3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3" t="s">
        <v>23</v>
      </c>
      <c r="M45" s="41">
        <f>SUM(C43:N44)</f>
        <v>0</v>
      </c>
      <c r="N45" s="41"/>
    </row>
    <row r="46" spans="1:14" ht="12.75" customHeight="1">
      <c r="A46" s="3"/>
      <c r="B46" s="32" t="s">
        <v>24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42">
        <f>+M45/A44</f>
        <v>0</v>
      </c>
      <c r="N46" s="42"/>
    </row>
    <row r="47" spans="1:14" ht="12.75">
      <c r="A47" s="3"/>
      <c r="B47" s="34" t="s">
        <v>46</v>
      </c>
      <c r="C47" s="34"/>
      <c r="D47" s="34"/>
      <c r="E47" s="34"/>
      <c r="F47" s="34"/>
      <c r="G47" s="2"/>
      <c r="H47" s="2"/>
      <c r="I47" s="2"/>
      <c r="J47" s="2"/>
      <c r="K47" s="2"/>
      <c r="L47" s="2"/>
      <c r="M47" s="2"/>
      <c r="N47" s="2"/>
    </row>
    <row r="48" spans="1:14" ht="12.75">
      <c r="A48" s="18"/>
      <c r="B48" s="44" t="s">
        <v>47</v>
      </c>
      <c r="C48" s="44"/>
      <c r="D48" s="44" t="s">
        <v>48</v>
      </c>
      <c r="E48" s="44"/>
      <c r="F48" s="44"/>
      <c r="G48" s="20"/>
      <c r="H48" s="12"/>
      <c r="I48" s="12"/>
      <c r="J48" s="12"/>
      <c r="K48" s="12"/>
      <c r="L48" s="45"/>
      <c r="M48" s="45"/>
      <c r="N48" s="45"/>
    </row>
    <row r="49" spans="1:14" ht="14.25" customHeight="1">
      <c r="A49" s="18"/>
      <c r="B49" s="46" t="s">
        <v>8</v>
      </c>
      <c r="C49" s="46"/>
      <c r="D49" s="41">
        <f>M17</f>
        <v>0</v>
      </c>
      <c r="E49" s="41"/>
      <c r="F49" s="41"/>
      <c r="G49" s="15"/>
      <c r="H49" s="21"/>
      <c r="I49" s="21"/>
      <c r="J49" s="21"/>
      <c r="K49" s="21"/>
      <c r="L49" s="47"/>
      <c r="M49" s="47"/>
      <c r="N49" s="47"/>
    </row>
    <row r="50" spans="1:14" ht="12.75" customHeight="1">
      <c r="A50" s="18"/>
      <c r="B50" s="46" t="s">
        <v>49</v>
      </c>
      <c r="C50" s="46"/>
      <c r="D50" s="41">
        <f>M29</f>
        <v>0</v>
      </c>
      <c r="E50" s="41"/>
      <c r="F50" s="41"/>
      <c r="G50" s="15"/>
      <c r="H50" s="21"/>
      <c r="I50" s="21"/>
      <c r="J50" s="21"/>
      <c r="K50" s="21"/>
      <c r="L50" s="47"/>
      <c r="M50" s="47"/>
      <c r="N50" s="47"/>
    </row>
    <row r="51" spans="1:14" ht="12.75" customHeight="1">
      <c r="A51" s="18"/>
      <c r="B51" s="46" t="s">
        <v>35</v>
      </c>
      <c r="C51" s="46"/>
      <c r="D51" s="41">
        <f>M40</f>
        <v>0</v>
      </c>
      <c r="E51" s="41"/>
      <c r="F51" s="41"/>
      <c r="G51" s="15"/>
      <c r="H51" s="21"/>
      <c r="I51" s="21"/>
      <c r="J51" s="21"/>
      <c r="K51" s="21"/>
      <c r="L51" s="47"/>
      <c r="M51" s="47"/>
      <c r="N51" s="47"/>
    </row>
    <row r="52" spans="1:14" ht="12.75" customHeight="1">
      <c r="A52" s="18"/>
      <c r="B52" s="46" t="s">
        <v>43</v>
      </c>
      <c r="C52" s="46"/>
      <c r="D52" s="41">
        <f>M46</f>
        <v>0</v>
      </c>
      <c r="E52" s="41"/>
      <c r="F52" s="41"/>
      <c r="G52" s="15"/>
      <c r="H52" s="21"/>
      <c r="I52" s="21"/>
      <c r="J52" s="21"/>
      <c r="K52" s="21"/>
      <c r="L52" s="47"/>
      <c r="M52" s="47"/>
      <c r="N52" s="47"/>
    </row>
    <row r="53" spans="1:14" ht="12.75" customHeight="1">
      <c r="A53" s="18"/>
      <c r="B53" s="48" t="s">
        <v>23</v>
      </c>
      <c r="C53" s="48"/>
      <c r="D53" s="41">
        <f>SUM(D49:D52)</f>
        <v>0</v>
      </c>
      <c r="E53" s="41"/>
      <c r="F53" s="41"/>
      <c r="G53" s="15"/>
      <c r="H53" s="21"/>
      <c r="I53" s="21"/>
      <c r="J53" s="21"/>
      <c r="K53" s="21"/>
      <c r="L53" s="15"/>
      <c r="M53" s="15"/>
      <c r="N53" s="15"/>
    </row>
    <row r="54" spans="1:14" ht="12.75" customHeight="1">
      <c r="A54" s="18"/>
      <c r="B54" s="49" t="s">
        <v>50</v>
      </c>
      <c r="C54" s="49"/>
      <c r="D54" s="50">
        <f>D53/4</f>
        <v>0</v>
      </c>
      <c r="E54" s="50"/>
      <c r="F54" s="50"/>
      <c r="G54" s="22"/>
      <c r="H54" s="23"/>
      <c r="I54" s="23"/>
      <c r="J54" s="23"/>
      <c r="K54" s="23"/>
      <c r="L54" s="47"/>
      <c r="M54" s="47"/>
      <c r="N54" s="47"/>
    </row>
    <row r="55" spans="1:14" ht="4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 customHeight="1">
      <c r="A56" s="18"/>
      <c r="B56" s="51" t="s">
        <v>51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ht="14.25" customHeight="1">
      <c r="A57" s="18"/>
      <c r="B57" s="40" t="s">
        <v>52</v>
      </c>
      <c r="C57" s="40"/>
      <c r="D57" s="40"/>
      <c r="E57" s="40"/>
      <c r="F57" s="40"/>
      <c r="G57" s="40"/>
      <c r="H57" s="40"/>
      <c r="I57" s="10">
        <v>5</v>
      </c>
      <c r="J57" s="10">
        <v>6</v>
      </c>
      <c r="K57" s="10">
        <v>7</v>
      </c>
      <c r="L57" s="10">
        <v>8</v>
      </c>
      <c r="M57" s="10">
        <v>9</v>
      </c>
      <c r="N57" s="10">
        <v>10</v>
      </c>
    </row>
    <row r="58" spans="1:14" ht="22.5">
      <c r="A58" s="18"/>
      <c r="B58" s="40"/>
      <c r="C58" s="40"/>
      <c r="D58" s="40"/>
      <c r="E58" s="40"/>
      <c r="F58" s="40"/>
      <c r="G58" s="40"/>
      <c r="H58" s="40"/>
      <c r="I58" s="10" t="s">
        <v>53</v>
      </c>
      <c r="J58" s="10" t="s">
        <v>54</v>
      </c>
      <c r="K58" s="10" t="s">
        <v>55</v>
      </c>
      <c r="L58" s="10" t="s">
        <v>56</v>
      </c>
      <c r="M58" s="10" t="s">
        <v>57</v>
      </c>
      <c r="N58" s="10" t="s">
        <v>58</v>
      </c>
    </row>
    <row r="59" spans="1:14" ht="12.75" customHeight="1">
      <c r="A59" s="4">
        <v>1</v>
      </c>
      <c r="B59" s="52" t="s">
        <v>59</v>
      </c>
      <c r="C59" s="52"/>
      <c r="D59" s="52"/>
      <c r="E59" s="52"/>
      <c r="F59" s="52"/>
      <c r="G59" s="52"/>
      <c r="H59" s="52"/>
      <c r="I59" s="9"/>
      <c r="J59" s="10"/>
      <c r="K59" s="10"/>
      <c r="L59" s="10"/>
      <c r="M59" s="10"/>
      <c r="N59" s="10"/>
    </row>
    <row r="60" spans="1:14" ht="12.75" customHeight="1">
      <c r="A60" s="4">
        <f>+A59+1</f>
        <v>2</v>
      </c>
      <c r="B60" s="52" t="s">
        <v>60</v>
      </c>
      <c r="C60" s="52"/>
      <c r="D60" s="52"/>
      <c r="E60" s="52"/>
      <c r="F60" s="52"/>
      <c r="G60" s="52"/>
      <c r="H60" s="52"/>
      <c r="I60" s="9"/>
      <c r="J60" s="10"/>
      <c r="K60" s="10"/>
      <c r="L60" s="10"/>
      <c r="M60" s="10"/>
      <c r="N60" s="10"/>
    </row>
    <row r="61" spans="1:14" ht="12.75" customHeight="1">
      <c r="A61" s="4">
        <f>+A60+1</f>
        <v>3</v>
      </c>
      <c r="B61" s="52" t="s">
        <v>61</v>
      </c>
      <c r="C61" s="52"/>
      <c r="D61" s="52"/>
      <c r="E61" s="52"/>
      <c r="F61" s="52"/>
      <c r="G61" s="52"/>
      <c r="H61" s="52"/>
      <c r="I61" s="9"/>
      <c r="J61" s="10"/>
      <c r="K61" s="10"/>
      <c r="L61" s="10"/>
      <c r="M61" s="10"/>
      <c r="N61" s="10"/>
    </row>
    <row r="62" spans="1:14" ht="12.75" customHeight="1">
      <c r="A62" s="4">
        <f>+A61+1</f>
        <v>4</v>
      </c>
      <c r="B62" s="52" t="s">
        <v>62</v>
      </c>
      <c r="C62" s="52"/>
      <c r="D62" s="52"/>
      <c r="E62" s="52"/>
      <c r="F62" s="52"/>
      <c r="G62" s="52"/>
      <c r="H62" s="52"/>
      <c r="I62" s="9"/>
      <c r="J62" s="10"/>
      <c r="K62" s="10"/>
      <c r="L62" s="10"/>
      <c r="M62" s="10"/>
      <c r="N62" s="10"/>
    </row>
    <row r="63" spans="1:14" ht="12.75" customHeight="1">
      <c r="A63" s="4">
        <f>+A62+1</f>
        <v>5</v>
      </c>
      <c r="B63" s="52" t="s">
        <v>63</v>
      </c>
      <c r="C63" s="52"/>
      <c r="D63" s="52"/>
      <c r="E63" s="52"/>
      <c r="F63" s="52"/>
      <c r="G63" s="52"/>
      <c r="H63" s="52"/>
      <c r="I63" s="10"/>
      <c r="J63" s="10"/>
      <c r="K63" s="10"/>
      <c r="L63" s="10"/>
      <c r="M63" s="10"/>
      <c r="N63" s="10"/>
    </row>
    <row r="64" spans="1:14" ht="14.25" customHeight="1">
      <c r="A64" s="18"/>
      <c r="B64" s="53" t="s">
        <v>23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14">
        <f>SUM(C59:N63)</f>
        <v>0</v>
      </c>
    </row>
    <row r="65" spans="1:14" ht="12.75">
      <c r="A65" s="18"/>
      <c r="B65" s="54" t="s">
        <v>64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24">
        <f>+N64/A63</f>
        <v>0</v>
      </c>
    </row>
    <row r="66" spans="1:15" ht="4.5" customHeight="1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  <c r="O66" s="28"/>
    </row>
    <row r="67" spans="1:14" ht="12.75" customHeight="1">
      <c r="A67" s="18"/>
      <c r="B67" s="55" t="s">
        <v>65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1:14" ht="14.25" customHeight="1">
      <c r="A68" s="18"/>
      <c r="B68" s="40" t="s">
        <v>52</v>
      </c>
      <c r="C68" s="40"/>
      <c r="D68" s="40"/>
      <c r="E68" s="40"/>
      <c r="F68" s="40"/>
      <c r="G68" s="40"/>
      <c r="H68" s="40"/>
      <c r="I68" s="10">
        <v>5</v>
      </c>
      <c r="J68" s="10">
        <v>6</v>
      </c>
      <c r="K68" s="10">
        <v>7</v>
      </c>
      <c r="L68" s="10">
        <v>8</v>
      </c>
      <c r="M68" s="10">
        <v>9</v>
      </c>
      <c r="N68" s="10">
        <v>10</v>
      </c>
    </row>
    <row r="69" spans="1:14" ht="22.5">
      <c r="A69" s="18"/>
      <c r="B69" s="40"/>
      <c r="C69" s="40"/>
      <c r="D69" s="40"/>
      <c r="E69" s="40"/>
      <c r="F69" s="40"/>
      <c r="G69" s="40"/>
      <c r="H69" s="40"/>
      <c r="I69" s="10" t="s">
        <v>53</v>
      </c>
      <c r="J69" s="10" t="s">
        <v>54</v>
      </c>
      <c r="K69" s="10" t="s">
        <v>55</v>
      </c>
      <c r="L69" s="10" t="s">
        <v>56</v>
      </c>
      <c r="M69" s="10" t="s">
        <v>57</v>
      </c>
      <c r="N69" s="10" t="s">
        <v>58</v>
      </c>
    </row>
    <row r="70" spans="1:14" ht="12.75" customHeight="1">
      <c r="A70" s="4">
        <v>1</v>
      </c>
      <c r="B70" s="52" t="s">
        <v>59</v>
      </c>
      <c r="C70" s="52"/>
      <c r="D70" s="52"/>
      <c r="E70" s="52"/>
      <c r="F70" s="52"/>
      <c r="G70" s="52"/>
      <c r="H70" s="52"/>
      <c r="I70" s="9"/>
      <c r="J70" s="10"/>
      <c r="K70" s="10"/>
      <c r="L70" s="10"/>
      <c r="M70" s="10"/>
      <c r="N70" s="10"/>
    </row>
    <row r="71" spans="1:14" ht="12.75" customHeight="1">
      <c r="A71" s="4">
        <f>+A70+1</f>
        <v>2</v>
      </c>
      <c r="B71" s="52" t="s">
        <v>60</v>
      </c>
      <c r="C71" s="52"/>
      <c r="D71" s="52"/>
      <c r="E71" s="52"/>
      <c r="F71" s="52"/>
      <c r="G71" s="52"/>
      <c r="H71" s="52"/>
      <c r="I71" s="9"/>
      <c r="J71" s="10"/>
      <c r="K71" s="10"/>
      <c r="L71" s="10"/>
      <c r="M71" s="10"/>
      <c r="N71" s="10"/>
    </row>
    <row r="72" spans="1:14" ht="12.75" customHeight="1">
      <c r="A72" s="4">
        <f>+A71+1</f>
        <v>3</v>
      </c>
      <c r="B72" s="52" t="s">
        <v>61</v>
      </c>
      <c r="C72" s="52"/>
      <c r="D72" s="52"/>
      <c r="E72" s="52"/>
      <c r="F72" s="52"/>
      <c r="G72" s="52"/>
      <c r="H72" s="52"/>
      <c r="I72" s="9"/>
      <c r="J72" s="10"/>
      <c r="K72" s="10"/>
      <c r="L72" s="10"/>
      <c r="M72" s="10"/>
      <c r="N72" s="10"/>
    </row>
    <row r="73" spans="1:14" ht="12.75" customHeight="1">
      <c r="A73" s="4">
        <f>+A72+1</f>
        <v>4</v>
      </c>
      <c r="B73" s="52" t="s">
        <v>62</v>
      </c>
      <c r="C73" s="52"/>
      <c r="D73" s="52"/>
      <c r="E73" s="52"/>
      <c r="F73" s="52"/>
      <c r="G73" s="52"/>
      <c r="H73" s="52"/>
      <c r="I73" s="9"/>
      <c r="J73" s="10"/>
      <c r="K73" s="10"/>
      <c r="L73" s="10"/>
      <c r="M73" s="10"/>
      <c r="N73" s="10"/>
    </row>
    <row r="74" spans="1:14" ht="12.75" customHeight="1">
      <c r="A74" s="4">
        <f>+A73+1</f>
        <v>5</v>
      </c>
      <c r="B74" s="52" t="s">
        <v>63</v>
      </c>
      <c r="C74" s="52"/>
      <c r="D74" s="52"/>
      <c r="E74" s="52"/>
      <c r="F74" s="52"/>
      <c r="G74" s="52"/>
      <c r="H74" s="52"/>
      <c r="I74" s="10"/>
      <c r="J74" s="10"/>
      <c r="K74" s="10"/>
      <c r="L74" s="10"/>
      <c r="M74" s="10"/>
      <c r="N74" s="10"/>
    </row>
    <row r="75" spans="1:14" ht="14.25" customHeight="1">
      <c r="A75" s="18"/>
      <c r="B75" s="53" t="s">
        <v>23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14">
        <f>SUM(C70:N74)</f>
        <v>0</v>
      </c>
    </row>
    <row r="76" spans="1:14" ht="12.75">
      <c r="A76" s="18"/>
      <c r="B76" s="54" t="s">
        <v>64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29">
        <f>+N75/A74</f>
        <v>0</v>
      </c>
    </row>
    <row r="77" spans="1:14" ht="4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.75">
      <c r="A78" s="18"/>
      <c r="B78" s="56" t="s">
        <v>66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79" spans="1:14" ht="12.75">
      <c r="A79" s="18"/>
      <c r="B79" s="57"/>
      <c r="C79" s="57"/>
      <c r="D79" s="44" t="s">
        <v>67</v>
      </c>
      <c r="E79" s="44"/>
      <c r="F79" s="44"/>
      <c r="G79" s="44" t="s">
        <v>68</v>
      </c>
      <c r="H79" s="44"/>
      <c r="I79" s="44"/>
      <c r="J79" s="44"/>
      <c r="K79" s="44"/>
      <c r="L79" s="44" t="s">
        <v>69</v>
      </c>
      <c r="M79" s="44"/>
      <c r="N79" s="44"/>
    </row>
    <row r="80" spans="1:14" ht="12.75">
      <c r="A80" s="30" t="s">
        <v>70</v>
      </c>
      <c r="B80" s="58" t="s">
        <v>71</v>
      </c>
      <c r="C80" s="58"/>
      <c r="D80" s="59">
        <f>D54</f>
        <v>0</v>
      </c>
      <c r="E80" s="59"/>
      <c r="F80" s="59"/>
      <c r="G80" s="60">
        <v>0.45</v>
      </c>
      <c r="H80" s="60"/>
      <c r="I80" s="60"/>
      <c r="J80" s="60"/>
      <c r="K80" s="60"/>
      <c r="L80" s="59">
        <f>D80*G80</f>
        <v>0</v>
      </c>
      <c r="M80" s="59"/>
      <c r="N80" s="59"/>
    </row>
    <row r="81" spans="1:14" ht="12.75">
      <c r="A81" s="30" t="s">
        <v>72</v>
      </c>
      <c r="B81" s="61" t="s">
        <v>73</v>
      </c>
      <c r="C81" s="61"/>
      <c r="D81" s="59">
        <f>+N65</f>
        <v>0</v>
      </c>
      <c r="E81" s="59"/>
      <c r="F81" s="59"/>
      <c r="G81" s="60">
        <v>0.1</v>
      </c>
      <c r="H81" s="60"/>
      <c r="I81" s="60"/>
      <c r="J81" s="60"/>
      <c r="K81" s="60"/>
      <c r="L81" s="59">
        <f>D81*G81</f>
        <v>0</v>
      </c>
      <c r="M81" s="59"/>
      <c r="N81" s="59"/>
    </row>
    <row r="82" spans="1:14" ht="12.75">
      <c r="A82" s="30" t="s">
        <v>74</v>
      </c>
      <c r="B82" s="61" t="s">
        <v>75</v>
      </c>
      <c r="C82" s="61"/>
      <c r="D82" s="59">
        <f>N76</f>
        <v>0</v>
      </c>
      <c r="E82" s="59"/>
      <c r="F82" s="59"/>
      <c r="G82" s="60">
        <v>0.45</v>
      </c>
      <c r="H82" s="60"/>
      <c r="I82" s="60"/>
      <c r="J82" s="60"/>
      <c r="K82" s="60"/>
      <c r="L82" s="59">
        <f>D82*G82</f>
        <v>0</v>
      </c>
      <c r="M82" s="59"/>
      <c r="N82" s="59"/>
    </row>
    <row r="83" spans="1:14" ht="12.75">
      <c r="A83" s="18"/>
      <c r="B83" s="49" t="s">
        <v>76</v>
      </c>
      <c r="C83" s="49"/>
      <c r="D83" s="49"/>
      <c r="E83" s="49"/>
      <c r="F83" s="49"/>
      <c r="G83" s="49"/>
      <c r="H83" s="49"/>
      <c r="I83" s="49"/>
      <c r="J83" s="49"/>
      <c r="K83" s="49"/>
      <c r="L83" s="62">
        <f>L80+L81+L82</f>
        <v>0</v>
      </c>
      <c r="M83" s="62"/>
      <c r="N83" s="62"/>
    </row>
    <row r="84" spans="1:14" ht="4.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2.75">
      <c r="A85" s="63" t="s">
        <v>77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</sheetData>
  <sheetProtection selectLockedCells="1" selectUnlockedCells="1"/>
  <mergeCells count="254">
    <mergeCell ref="B83:K83"/>
    <mergeCell ref="L83:N83"/>
    <mergeCell ref="A85:N85"/>
    <mergeCell ref="B81:C81"/>
    <mergeCell ref="D81:F81"/>
    <mergeCell ref="G81:K81"/>
    <mergeCell ref="L81:N81"/>
    <mergeCell ref="B82:C82"/>
    <mergeCell ref="D82:F82"/>
    <mergeCell ref="G82:K82"/>
    <mergeCell ref="L82:N82"/>
    <mergeCell ref="B79:C79"/>
    <mergeCell ref="D79:F79"/>
    <mergeCell ref="G79:K79"/>
    <mergeCell ref="L79:N79"/>
    <mergeCell ref="B80:C80"/>
    <mergeCell ref="D80:F80"/>
    <mergeCell ref="G80:K80"/>
    <mergeCell ref="L80:N80"/>
    <mergeCell ref="B72:H72"/>
    <mergeCell ref="B73:H73"/>
    <mergeCell ref="B74:H74"/>
    <mergeCell ref="B75:M75"/>
    <mergeCell ref="B76:M76"/>
    <mergeCell ref="B78:N78"/>
    <mergeCell ref="B64:M64"/>
    <mergeCell ref="B65:M65"/>
    <mergeCell ref="B67:N67"/>
    <mergeCell ref="B68:H69"/>
    <mergeCell ref="B70:H70"/>
    <mergeCell ref="B71:H71"/>
    <mergeCell ref="B57:H58"/>
    <mergeCell ref="B59:H59"/>
    <mergeCell ref="B60:H60"/>
    <mergeCell ref="B61:H61"/>
    <mergeCell ref="B62:H62"/>
    <mergeCell ref="B63:H63"/>
    <mergeCell ref="B53:C53"/>
    <mergeCell ref="D53:F53"/>
    <mergeCell ref="B54:C54"/>
    <mergeCell ref="D54:F54"/>
    <mergeCell ref="L54:N54"/>
    <mergeCell ref="B56:N56"/>
    <mergeCell ref="B51:C51"/>
    <mergeCell ref="D51:F51"/>
    <mergeCell ref="L51:N51"/>
    <mergeCell ref="B52:C52"/>
    <mergeCell ref="D52:F52"/>
    <mergeCell ref="L52:N52"/>
    <mergeCell ref="B49:C49"/>
    <mergeCell ref="D49:F49"/>
    <mergeCell ref="L49:N49"/>
    <mergeCell ref="B50:C50"/>
    <mergeCell ref="D50:F50"/>
    <mergeCell ref="L50:N50"/>
    <mergeCell ref="M45:N45"/>
    <mergeCell ref="B46:L46"/>
    <mergeCell ref="M46:N46"/>
    <mergeCell ref="B47:F47"/>
    <mergeCell ref="B48:C48"/>
    <mergeCell ref="D48:F48"/>
    <mergeCell ref="L48:N48"/>
    <mergeCell ref="C44:D44"/>
    <mergeCell ref="E44:F44"/>
    <mergeCell ref="G44:H44"/>
    <mergeCell ref="I44:J44"/>
    <mergeCell ref="K44:L44"/>
    <mergeCell ref="M44:N44"/>
    <mergeCell ref="C43:D43"/>
    <mergeCell ref="E43:F43"/>
    <mergeCell ref="G43:H43"/>
    <mergeCell ref="I43:J43"/>
    <mergeCell ref="K43:L43"/>
    <mergeCell ref="M43:N43"/>
    <mergeCell ref="M39:N39"/>
    <mergeCell ref="B40:L40"/>
    <mergeCell ref="M40:N40"/>
    <mergeCell ref="C42:D42"/>
    <mergeCell ref="E42:F42"/>
    <mergeCell ref="G42:H42"/>
    <mergeCell ref="I42:J42"/>
    <mergeCell ref="K42:L42"/>
    <mergeCell ref="M42:N42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M37:N37"/>
    <mergeCell ref="C36:D36"/>
    <mergeCell ref="E36:F36"/>
    <mergeCell ref="G36:H36"/>
    <mergeCell ref="I36:J36"/>
    <mergeCell ref="K36:L36"/>
    <mergeCell ref="M36:N36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4:N34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M28:N28"/>
    <mergeCell ref="B29:L29"/>
    <mergeCell ref="M29:N29"/>
    <mergeCell ref="C31:D31"/>
    <mergeCell ref="E31:F31"/>
    <mergeCell ref="G31:H31"/>
    <mergeCell ref="I31:J31"/>
    <mergeCell ref="K31:L31"/>
    <mergeCell ref="M31:N31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M16:N16"/>
    <mergeCell ref="B17:L17"/>
    <mergeCell ref="M17:N17"/>
    <mergeCell ref="C19:D19"/>
    <mergeCell ref="E19:F19"/>
    <mergeCell ref="G19:H19"/>
    <mergeCell ref="I19:J19"/>
    <mergeCell ref="K19:L19"/>
    <mergeCell ref="M19:N19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M8:N8"/>
    <mergeCell ref="B6:N6"/>
    <mergeCell ref="C7:D7"/>
    <mergeCell ref="E7:F7"/>
    <mergeCell ref="G7:H7"/>
    <mergeCell ref="I7:J7"/>
    <mergeCell ref="K7:L7"/>
    <mergeCell ref="M7:N7"/>
    <mergeCell ref="A1:N1"/>
    <mergeCell ref="A2:N2"/>
    <mergeCell ref="C4:F4"/>
    <mergeCell ref="G4:K4"/>
    <mergeCell ref="L4:N4"/>
    <mergeCell ref="C5:F5"/>
    <mergeCell ref="G5:K5"/>
    <mergeCell ref="L5:N5"/>
  </mergeCells>
  <printOptions horizontalCentered="1" verticalCentered="1"/>
  <pageMargins left="0.3541666666666667" right="0.3541666666666667" top="0.31527777777777777" bottom="0.31527777777777777" header="0.5118055555555555" footer="0.5118055555555555"/>
  <pageSetup horizontalDpi="300" verticalDpi="300" orientation="portrait" paperSize="9" scale="94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clara.digiorgi</cp:lastModifiedBy>
  <dcterms:modified xsi:type="dcterms:W3CDTF">2021-06-17T10:36:05Z</dcterms:modified>
  <cp:category/>
  <cp:version/>
  <cp:contentType/>
  <cp:contentStatus/>
</cp:coreProperties>
</file>